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snath\Desktop\Whiskers Infracare Private Limited\new claim\"/>
    </mc:Choice>
  </mc:AlternateContent>
  <xr:revisionPtr revIDLastSave="0" documentId="13_ncr:1_{E2D7B725-352A-46B1-BFF7-073831F7A996}" xr6:coauthVersionLast="47" xr6:coauthVersionMax="47" xr10:uidLastSave="{00000000-0000-0000-0000-000000000000}"/>
  <bookViews>
    <workbookView xWindow="-120" yWindow="-120" windowWidth="29040" windowHeight="15720" xr2:uid="{00000000-000D-0000-FFFF-FFFF00000000}"/>
  </bookViews>
  <sheets>
    <sheet name="Annxure A -List_of_Creditors" sheetId="1" r:id="rId1"/>
  </sheets>
  <definedNames>
    <definedName name="_xlnm._FilterDatabase" localSheetId="0" hidden="1">'Annxure A -List_of_Creditors'!$A$18:$H$18</definedName>
    <definedName name="_xlnm.Print_Area" localSheetId="0">'Annxure A -List_of_Creditors'!$A$1:$H$29</definedName>
    <definedName name="_xlnm.Print_Titles" localSheetId="0">'Annxure A -List_of_Creditors'!$1:$4</definedName>
  </definedNames>
  <calcPr calcId="191029"/>
</workbook>
</file>

<file path=xl/calcChain.xml><?xml version="1.0" encoding="utf-8"?>
<calcChain xmlns="http://schemas.openxmlformats.org/spreadsheetml/2006/main">
  <c r="E18" i="1" l="1"/>
  <c r="D16" i="1"/>
  <c r="E16" i="1"/>
  <c r="E8" i="1" l="1"/>
  <c r="D8" i="1" l="1"/>
  <c r="D18" i="1" s="1"/>
</calcChain>
</file>

<file path=xl/sharedStrings.xml><?xml version="1.0" encoding="utf-8"?>
<sst xmlns="http://schemas.openxmlformats.org/spreadsheetml/2006/main" count="48" uniqueCount="44">
  <si>
    <t>Address of Creditors</t>
  </si>
  <si>
    <t>Amount claimed by the Creditors in  INR</t>
  </si>
  <si>
    <t>Related/ Not Related</t>
  </si>
  <si>
    <t>Email ID</t>
  </si>
  <si>
    <t>Security Interest, if any respect of the such claims</t>
  </si>
  <si>
    <t>A</t>
  </si>
  <si>
    <t xml:space="preserve">Financial Creditors </t>
  </si>
  <si>
    <t>Not Related</t>
  </si>
  <si>
    <t>Total of Financial Creditors</t>
  </si>
  <si>
    <t>B</t>
  </si>
  <si>
    <t xml:space="preserve"> Operational Creditors</t>
  </si>
  <si>
    <t>Total of Operational Creditors</t>
  </si>
  <si>
    <t>Sl. No.</t>
  </si>
  <si>
    <t>NA</t>
  </si>
  <si>
    <t>M/s WHISKERS INFRACARE PRIVATE LIMITED</t>
  </si>
  <si>
    <t xml:space="preserve">HDFC Bank Limited                            </t>
  </si>
  <si>
    <t xml:space="preserve">Employees State Insurance Corporation, Noida </t>
  </si>
  <si>
    <t>CGST &amp; Central Excise Division, Bilaspur</t>
  </si>
  <si>
    <t>personalbranch@rediffmail.com, cgstbilaspur@gmail.com</t>
  </si>
  <si>
    <t>Office of The Commissioner, CGST &amp; C.Ex. Central Excise Building, Dhamtari Road,
|Tikrapara, Raipur, CG. 492001
Office of The Assistant Commissioner, CGST &amp; Central Excise, GST Bhawan,
Vyapar Vihar, Bilaspur, C.G. 495001</t>
  </si>
  <si>
    <t>Employees State Insurance Corporation
Sub-regional office
B-4, Sector-57, Noida-201301</t>
  </si>
  <si>
    <t>sro-noida@esic.nic.in,
kraman.singh@esic.nic.in, 
raju.raju1@esic.nic.in</t>
  </si>
  <si>
    <t>Department of special Operations:
4th Floor, Peninsula Business Park Tower B, Senapati Bapat Marg, Lower Parel, Mumbai- 400013</t>
  </si>
  <si>
    <t>shivayogi.kubasad@hdfcbank.com, priyanka.kapadia@hdfcbank.com, rajesh.kulakada@hdfcbank.com, poorvi.mishra@hdfcbank.com
kartikeya.awasthi@hdfcbank.com, amit.lalani@hdfcbank.com; pranjil.agrawal@hdfcbank.com</t>
  </si>
  <si>
    <t>Stock and Book debts: Exlusive charge on the receivables of the company both present and future</t>
  </si>
  <si>
    <t>CT &amp; GST Circle,  Bhubaneswar III, Bhubaneswar</t>
  </si>
  <si>
    <t>CT &amp; GST Circle, Bhubaneswar III, Bhubaneswar, Near Sahid Nagar Police Station, Bhoi Nagar, Bhubaneswar-751022</t>
  </si>
  <si>
    <t>dcctbbsr3@odishatax.gov.in</t>
  </si>
  <si>
    <t>Employees State Insurance Corporation, Marol, Mumbai</t>
  </si>
  <si>
    <t>dir-marol@esic.nic.in</t>
  </si>
  <si>
    <t>Name of  Creditors</t>
  </si>
  <si>
    <t>Employees State Insurance Corporation, Sub Regional Office Marol, Panchdeep Bhavan, Plot No 9, Road No 7, MIDC, Andheri East, Mumbai-400093</t>
  </si>
  <si>
    <t>emailed July 26 2024</t>
  </si>
  <si>
    <t>Amount admitted by Interim Resolution Professional/RP  in INR</t>
  </si>
  <si>
    <t>emailed Aug 22 2024</t>
  </si>
  <si>
    <t>[</t>
  </si>
  <si>
    <t>emailed July 26 2024 Sept 1 2024</t>
  </si>
  <si>
    <t>emailed sept 1 2024</t>
  </si>
  <si>
    <t>under verification</t>
  </si>
  <si>
    <t>emailed Sept 28 2024</t>
  </si>
  <si>
    <t>ctobenz1@gmail.com</t>
  </si>
  <si>
    <t xml:space="preserve">GST Benz Circle Vijaywada Andhra Pradesh </t>
  </si>
  <si>
    <t>GST Benz Circle Nirmala Complex Nimmagadda Soma Sankar Rao Street Vijaywada 520010</t>
  </si>
  <si>
    <t>The  List of  Creditors as on 28.09.2024 containing the names of creditors, the amounts claimed by them, the amount of their claims admitted, voting share and Security Interest if any in respect of such claims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</si>
</sst>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_(* #,##0_);_(* \(#,##0\);_(* &quot;-&quot;??_);_(@_)"/>
  </numFmts>
  <fonts count="9" x14ac:knownFonts="1">
    <font>
      <sz val="11"/>
      <color theme="1"/>
      <name val="Calibri"/>
      <family val="2"/>
      <scheme val="minor"/>
    </font>
    <font>
      <sz val="11"/>
      <color theme="1"/>
      <name val="Calibri"/>
      <family val="2"/>
      <scheme val="minor"/>
    </font>
    <font>
      <sz val="11"/>
      <name val="Times New Roman"/>
      <family val="1"/>
    </font>
    <font>
      <u/>
      <sz val="11"/>
      <color theme="10"/>
      <name val="Calibri"/>
      <family val="2"/>
      <scheme val="minor"/>
    </font>
    <font>
      <sz val="11"/>
      <color theme="1"/>
      <name val="Times New Roman"/>
      <family val="1"/>
    </font>
    <font>
      <b/>
      <sz val="11"/>
      <color theme="1"/>
      <name val="Times New Roman"/>
      <family val="1"/>
    </font>
    <font>
      <b/>
      <sz val="11"/>
      <name val="Times New Roman"/>
      <family val="1"/>
    </font>
    <font>
      <b/>
      <sz val="14"/>
      <color theme="1"/>
      <name val="Times New Roman"/>
      <family val="1"/>
    </font>
    <font>
      <u/>
      <sz val="10"/>
      <color theme="10"/>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indexed="64"/>
      </bottom>
      <diagonal/>
    </border>
    <border>
      <left/>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48">
    <xf numFmtId="0" fontId="0" fillId="0" borderId="0" xfId="0"/>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3" fontId="6" fillId="0" borderId="1" xfId="0" applyNumberFormat="1" applyFont="1" applyBorder="1" applyAlignment="1">
      <alignment horizontal="left" vertical="center" wrapText="1"/>
    </xf>
    <xf numFmtId="4" fontId="6"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3" fontId="2" fillId="0" borderId="1" xfId="1" applyFont="1" applyBorder="1" applyAlignment="1">
      <alignment horizontal="center" vertical="center" wrapText="1"/>
    </xf>
    <xf numFmtId="0" fontId="2" fillId="0" borderId="1" xfId="0" applyFont="1" applyBorder="1" applyAlignment="1">
      <alignment horizontal="center" vertical="center"/>
    </xf>
    <xf numFmtId="0" fontId="6" fillId="0" borderId="0" xfId="0" applyFont="1" applyAlignment="1">
      <alignment horizontal="center" vertical="center"/>
    </xf>
    <xf numFmtId="165" fontId="6" fillId="0" borderId="1" xfId="0" applyNumberFormat="1" applyFont="1" applyBorder="1" applyAlignment="1">
      <alignment horizontal="center" vertical="center" wrapText="1"/>
    </xf>
    <xf numFmtId="165" fontId="6" fillId="0" borderId="1" xfId="2"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6" fillId="0" borderId="1" xfId="0" applyFont="1" applyBorder="1" applyAlignment="1">
      <alignment vertical="center"/>
    </xf>
    <xf numFmtId="0" fontId="2" fillId="0" borderId="1" xfId="0" applyFont="1" applyBorder="1" applyAlignment="1">
      <alignment vertical="center" wrapText="1"/>
    </xf>
    <xf numFmtId="164" fontId="6" fillId="2" borderId="1" xfId="0" applyNumberFormat="1" applyFont="1" applyFill="1" applyBorder="1" applyAlignment="1">
      <alignment horizontal="center" vertical="center"/>
    </xf>
    <xf numFmtId="0" fontId="6" fillId="0" borderId="0" xfId="0" applyFont="1"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vertical="center"/>
    </xf>
    <xf numFmtId="0" fontId="2" fillId="0" borderId="0" xfId="0" applyFont="1" applyAlignment="1">
      <alignment horizontal="center" vertical="center"/>
    </xf>
    <xf numFmtId="165" fontId="2" fillId="2" borderId="1" xfId="0" applyNumberFormat="1" applyFont="1" applyFill="1" applyBorder="1" applyAlignment="1">
      <alignment horizontal="left" vertical="center"/>
    </xf>
    <xf numFmtId="165" fontId="2" fillId="2" borderId="1" xfId="0" applyNumberFormat="1" applyFont="1" applyFill="1" applyBorder="1" applyAlignment="1">
      <alignment horizontal="center" vertical="center"/>
    </xf>
    <xf numFmtId="43" fontId="2" fillId="0" borderId="1" xfId="1" applyFont="1" applyBorder="1" applyAlignment="1">
      <alignment horizontal="center" vertical="center"/>
    </xf>
    <xf numFmtId="0" fontId="7" fillId="0" borderId="0" xfId="0" applyFont="1" applyAlignment="1">
      <alignment horizontal="center" vertical="center"/>
    </xf>
    <xf numFmtId="0" fontId="2" fillId="0" borderId="1" xfId="0" applyFont="1" applyBorder="1" applyAlignment="1">
      <alignment horizontal="left" vertical="center" wrapText="1"/>
    </xf>
    <xf numFmtId="0" fontId="3" fillId="0" borderId="1" xfId="3" applyBorder="1" applyAlignment="1">
      <alignment horizontal="center" vertical="center" wrapText="1"/>
    </xf>
    <xf numFmtId="164" fontId="6" fillId="0" borderId="1" xfId="0" applyNumberFormat="1" applyFont="1" applyBorder="1" applyAlignment="1">
      <alignment horizontal="center" vertical="center" wrapText="1"/>
    </xf>
    <xf numFmtId="165" fontId="2" fillId="2" borderId="1" xfId="0" applyNumberFormat="1" applyFont="1" applyFill="1" applyBorder="1" applyAlignment="1">
      <alignment horizontal="left" vertical="center" wrapText="1"/>
    </xf>
    <xf numFmtId="165" fontId="8" fillId="2" borderId="1" xfId="3" applyNumberFormat="1" applyFont="1" applyFill="1" applyBorder="1" applyAlignment="1">
      <alignment horizontal="center" vertical="center" wrapText="1"/>
    </xf>
    <xf numFmtId="43" fontId="6" fillId="0" borderId="0" xfId="0" applyNumberFormat="1" applyFont="1" applyAlignment="1">
      <alignment horizontal="center" vertical="center" wrapText="1"/>
    </xf>
    <xf numFmtId="0" fontId="4" fillId="0" borderId="0" xfId="0" applyFont="1" applyAlignment="1">
      <alignment horizontal="center" vertical="center" wrapText="1"/>
    </xf>
    <xf numFmtId="43" fontId="2" fillId="0" borderId="1" xfId="1" applyFont="1" applyFill="1" applyBorder="1" applyAlignment="1">
      <alignment horizontal="center" vertical="center"/>
    </xf>
    <xf numFmtId="0" fontId="3" fillId="0" borderId="2" xfId="3" applyBorder="1" applyAlignment="1">
      <alignment horizontal="center" vertical="center" wrapText="1"/>
    </xf>
    <xf numFmtId="165" fontId="2" fillId="2" borderId="6" xfId="0" applyNumberFormat="1" applyFont="1" applyFill="1" applyBorder="1" applyAlignment="1">
      <alignment horizontal="center" vertical="center"/>
    </xf>
    <xf numFmtId="43" fontId="6" fillId="0" borderId="1" xfId="1" applyFont="1" applyBorder="1" applyAlignment="1">
      <alignment horizontal="center" vertical="center"/>
    </xf>
    <xf numFmtId="0" fontId="6" fillId="0" borderId="1" xfId="0" applyFont="1" applyBorder="1" applyAlignment="1">
      <alignment horizontal="right" vertical="center" wrapText="1"/>
    </xf>
    <xf numFmtId="165" fontId="6" fillId="0" borderId="1" xfId="0" applyNumberFormat="1" applyFont="1" applyBorder="1" applyAlignment="1">
      <alignment horizontal="righ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top"/>
    </xf>
    <xf numFmtId="0" fontId="6" fillId="0" borderId="2" xfId="0" applyFont="1" applyBorder="1" applyAlignment="1">
      <alignment horizontal="left" vertical="top"/>
    </xf>
  </cellXfs>
  <cellStyles count="4">
    <cellStyle name="Comma" xfId="1" builtinId="3"/>
    <cellStyle name="Hyperlink" xfId="3" builtinId="8"/>
    <cellStyle name="Normal" xfId="0" builtinId="0"/>
    <cellStyle name="Percent"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cctbbsr3@odishatax.gov.in" TargetMode="External"/><Relationship Id="rId2" Type="http://schemas.openxmlformats.org/officeDocument/2006/relationships/hyperlink" Target="mailto:personalbranch@rediffmail.com" TargetMode="External"/><Relationship Id="rId1" Type="http://schemas.openxmlformats.org/officeDocument/2006/relationships/hyperlink" Target="mailto:sro-noida@esic.nic.in" TargetMode="External"/><Relationship Id="rId6" Type="http://schemas.openxmlformats.org/officeDocument/2006/relationships/printerSettings" Target="../printerSettings/printerSettings1.bin"/><Relationship Id="rId5" Type="http://schemas.openxmlformats.org/officeDocument/2006/relationships/hyperlink" Target="mailto:ctobenz1@gmail.com" TargetMode="External"/><Relationship Id="rId4" Type="http://schemas.openxmlformats.org/officeDocument/2006/relationships/hyperlink" Target="mailto:dir-marol@esic.nic.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2"/>
  <sheetViews>
    <sheetView tabSelected="1" topLeftCell="A8" zoomScale="90" zoomScaleNormal="90" workbookViewId="0">
      <selection activeCell="E19" sqref="E19"/>
    </sheetView>
  </sheetViews>
  <sheetFormatPr defaultColWidth="8.85546875" defaultRowHeight="15" x14ac:dyDescent="0.25"/>
  <cols>
    <col min="1" max="1" width="4.85546875" style="1" customWidth="1"/>
    <col min="2" max="2" width="36.42578125" style="2" customWidth="1"/>
    <col min="3" max="3" width="40.5703125" style="1" customWidth="1"/>
    <col min="4" max="4" width="17" style="1" customWidth="1"/>
    <col min="5" max="5" width="20.7109375" style="1" customWidth="1"/>
    <col min="6" max="6" width="13.85546875" style="1" customWidth="1"/>
    <col min="7" max="7" width="42.42578125" style="1" customWidth="1"/>
    <col min="8" max="8" width="23.7109375" style="1" customWidth="1"/>
    <col min="9" max="9" width="26.28515625" style="1" customWidth="1"/>
    <col min="10" max="16384" width="8.85546875" style="1"/>
  </cols>
  <sheetData>
    <row r="1" spans="1:10" ht="18.75" x14ac:dyDescent="0.25">
      <c r="G1" s="3"/>
      <c r="H1" s="27"/>
    </row>
    <row r="2" spans="1:10" ht="18.75" x14ac:dyDescent="0.25">
      <c r="A2" s="41" t="s">
        <v>14</v>
      </c>
      <c r="B2" s="41"/>
      <c r="C2" s="41"/>
      <c r="D2" s="41"/>
      <c r="E2" s="41"/>
      <c r="F2" s="41"/>
      <c r="G2" s="41"/>
      <c r="H2" s="41"/>
    </row>
    <row r="3" spans="1:10" ht="25.5" customHeight="1" x14ac:dyDescent="0.25">
      <c r="A3" s="42" t="s">
        <v>43</v>
      </c>
      <c r="B3" s="42"/>
      <c r="C3" s="42"/>
      <c r="D3" s="42"/>
      <c r="E3" s="42"/>
      <c r="F3" s="42"/>
      <c r="G3" s="42"/>
      <c r="H3" s="4"/>
    </row>
    <row r="4" spans="1:10" ht="57" x14ac:dyDescent="0.25">
      <c r="A4" s="6" t="s">
        <v>12</v>
      </c>
      <c r="B4" s="6" t="s">
        <v>30</v>
      </c>
      <c r="C4" s="6" t="s">
        <v>0</v>
      </c>
      <c r="D4" s="6" t="s">
        <v>1</v>
      </c>
      <c r="E4" s="6" t="s">
        <v>33</v>
      </c>
      <c r="F4" s="6" t="s">
        <v>2</v>
      </c>
      <c r="G4" s="6" t="s">
        <v>3</v>
      </c>
      <c r="H4" s="6" t="s">
        <v>4</v>
      </c>
    </row>
    <row r="5" spans="1:10" x14ac:dyDescent="0.25">
      <c r="A5" s="7"/>
      <c r="B5" s="8"/>
      <c r="C5" s="7"/>
      <c r="D5" s="9"/>
      <c r="E5" s="9"/>
      <c r="F5" s="10"/>
      <c r="G5" s="11"/>
      <c r="H5" s="12"/>
    </row>
    <row r="6" spans="1:10" ht="15" customHeight="1" x14ac:dyDescent="0.25">
      <c r="A6" s="5" t="s">
        <v>5</v>
      </c>
      <c r="B6" s="43" t="s">
        <v>6</v>
      </c>
      <c r="C6" s="43"/>
      <c r="D6" s="43"/>
      <c r="E6" s="43"/>
      <c r="F6" s="43"/>
      <c r="G6" s="43"/>
      <c r="H6" s="4"/>
    </row>
    <row r="7" spans="1:10" ht="104.45" customHeight="1" x14ac:dyDescent="0.25">
      <c r="A7" s="5">
        <v>1</v>
      </c>
      <c r="B7" s="24" t="s">
        <v>15</v>
      </c>
      <c r="C7" s="31" t="s">
        <v>22</v>
      </c>
      <c r="D7" s="26">
        <v>33234561.989999998</v>
      </c>
      <c r="E7" s="26">
        <v>33234561.989999998</v>
      </c>
      <c r="F7" s="25" t="s">
        <v>7</v>
      </c>
      <c r="G7" s="32" t="s">
        <v>23</v>
      </c>
      <c r="H7" s="16" t="s">
        <v>24</v>
      </c>
    </row>
    <row r="8" spans="1:10" ht="15" customHeight="1" x14ac:dyDescent="0.25">
      <c r="A8" s="40" t="s">
        <v>8</v>
      </c>
      <c r="B8" s="40"/>
      <c r="C8" s="40"/>
      <c r="D8" s="30">
        <f>SUM(D7:D7)</f>
        <v>33234561.989999998</v>
      </c>
      <c r="E8" s="30">
        <f>E7</f>
        <v>33234561.989999998</v>
      </c>
      <c r="F8" s="15"/>
      <c r="G8" s="16"/>
      <c r="H8" s="16"/>
    </row>
    <row r="9" spans="1:10" x14ac:dyDescent="0.25">
      <c r="A9" s="14"/>
      <c r="B9" s="14"/>
      <c r="C9" s="14"/>
      <c r="D9" s="14"/>
      <c r="E9" s="14"/>
      <c r="F9" s="15"/>
      <c r="G9" s="16"/>
      <c r="H9" s="16"/>
    </row>
    <row r="10" spans="1:10" x14ac:dyDescent="0.25">
      <c r="A10" s="6" t="s">
        <v>9</v>
      </c>
      <c r="B10" s="44" t="s">
        <v>10</v>
      </c>
      <c r="C10" s="45"/>
      <c r="D10" s="45"/>
      <c r="E10" s="45"/>
      <c r="F10" s="46"/>
      <c r="G10" s="47"/>
      <c r="H10" s="17"/>
    </row>
    <row r="11" spans="1:10" ht="56.45" customHeight="1" x14ac:dyDescent="0.25">
      <c r="A11" s="5">
        <v>1</v>
      </c>
      <c r="B11" s="28" t="s">
        <v>16</v>
      </c>
      <c r="C11" s="18" t="s">
        <v>20</v>
      </c>
      <c r="D11" s="26">
        <v>3264089</v>
      </c>
      <c r="E11" s="26"/>
      <c r="F11" s="26" t="s">
        <v>38</v>
      </c>
      <c r="G11" s="36" t="s">
        <v>21</v>
      </c>
      <c r="H11" s="12" t="s">
        <v>13</v>
      </c>
      <c r="I11" s="34" t="s">
        <v>36</v>
      </c>
    </row>
    <row r="12" spans="1:10" ht="103.15" customHeight="1" x14ac:dyDescent="0.25">
      <c r="A12" s="5">
        <v>2</v>
      </c>
      <c r="B12" s="28" t="s">
        <v>17</v>
      </c>
      <c r="C12" s="18" t="s">
        <v>19</v>
      </c>
      <c r="D12" s="26">
        <v>206362</v>
      </c>
      <c r="E12" s="26">
        <v>206362</v>
      </c>
      <c r="F12" s="37"/>
      <c r="G12" s="29" t="s">
        <v>18</v>
      </c>
      <c r="H12" s="12" t="s">
        <v>13</v>
      </c>
      <c r="I12" s="1" t="s">
        <v>32</v>
      </c>
    </row>
    <row r="13" spans="1:10" ht="103.15" customHeight="1" x14ac:dyDescent="0.25">
      <c r="A13" s="5">
        <v>3</v>
      </c>
      <c r="B13" s="28" t="s">
        <v>25</v>
      </c>
      <c r="C13" s="18" t="s">
        <v>26</v>
      </c>
      <c r="D13" s="35">
        <v>32634</v>
      </c>
      <c r="E13" s="35">
        <v>32634</v>
      </c>
      <c r="F13" s="25"/>
      <c r="G13" s="29" t="s">
        <v>27</v>
      </c>
      <c r="H13" s="12" t="s">
        <v>13</v>
      </c>
      <c r="I13" s="1" t="s">
        <v>34</v>
      </c>
      <c r="J13" s="1" t="s">
        <v>35</v>
      </c>
    </row>
    <row r="14" spans="1:10" ht="103.15" customHeight="1" x14ac:dyDescent="0.25">
      <c r="A14" s="5">
        <v>4</v>
      </c>
      <c r="B14" s="28" t="s">
        <v>28</v>
      </c>
      <c r="C14" s="18" t="s">
        <v>31</v>
      </c>
      <c r="D14" s="35">
        <v>14328262</v>
      </c>
      <c r="E14" s="35">
        <v>14328262</v>
      </c>
      <c r="F14" s="25"/>
      <c r="G14" s="29" t="s">
        <v>29</v>
      </c>
      <c r="H14" s="12" t="s">
        <v>13</v>
      </c>
      <c r="I14" s="1" t="s">
        <v>37</v>
      </c>
    </row>
    <row r="15" spans="1:10" ht="103.15" customHeight="1" x14ac:dyDescent="0.25">
      <c r="A15" s="5">
        <v>5</v>
      </c>
      <c r="B15" s="28" t="s">
        <v>41</v>
      </c>
      <c r="C15" s="28" t="s">
        <v>42</v>
      </c>
      <c r="D15" s="35">
        <v>1387632</v>
      </c>
      <c r="E15" s="35">
        <v>1387632</v>
      </c>
      <c r="F15" s="25"/>
      <c r="G15" s="29" t="s">
        <v>40</v>
      </c>
      <c r="H15" s="12" t="s">
        <v>13</v>
      </c>
      <c r="I15" s="1" t="s">
        <v>39</v>
      </c>
    </row>
    <row r="16" spans="1:10" ht="39.75" customHeight="1" x14ac:dyDescent="0.25">
      <c r="A16" s="6"/>
      <c r="B16" s="39" t="s">
        <v>11</v>
      </c>
      <c r="C16" s="39"/>
      <c r="D16" s="19">
        <f>D11+D12+D13+D15+D14</f>
        <v>19218979</v>
      </c>
      <c r="E16" s="19">
        <f>SUM(E11:E15)</f>
        <v>15954890</v>
      </c>
      <c r="F16" s="38">
        <v>3264089</v>
      </c>
      <c r="G16" s="10"/>
      <c r="H16" s="10"/>
    </row>
    <row r="17" spans="1:8" x14ac:dyDescent="0.25">
      <c r="A17" s="20"/>
      <c r="B17" s="20"/>
      <c r="C17" s="20"/>
      <c r="D17" s="20"/>
      <c r="E17" s="20"/>
      <c r="F17" s="20"/>
      <c r="G17" s="20"/>
      <c r="H17" s="22"/>
    </row>
    <row r="18" spans="1:8" x14ac:dyDescent="0.25">
      <c r="A18" s="20"/>
      <c r="B18" s="20"/>
      <c r="C18" s="20"/>
      <c r="D18" s="33">
        <f>D8+D16</f>
        <v>52453540.989999995</v>
      </c>
      <c r="E18" s="33">
        <f>E16+E8</f>
        <v>49189451.989999995</v>
      </c>
      <c r="F18" s="20"/>
      <c r="G18" s="20"/>
      <c r="H18" s="21"/>
    </row>
    <row r="19" spans="1:8" x14ac:dyDescent="0.25">
      <c r="A19" s="20"/>
      <c r="B19" s="20"/>
      <c r="C19" s="20"/>
      <c r="D19" s="20"/>
      <c r="E19" s="20"/>
      <c r="F19" s="20"/>
      <c r="G19" s="20"/>
      <c r="H19" s="23"/>
    </row>
    <row r="20" spans="1:8" x14ac:dyDescent="0.25">
      <c r="A20" s="20"/>
      <c r="B20" s="20"/>
      <c r="C20" s="20"/>
      <c r="D20" s="20"/>
      <c r="E20" s="20"/>
      <c r="F20" s="20"/>
      <c r="G20" s="20"/>
      <c r="H20" s="21"/>
    </row>
    <row r="21" spans="1:8" ht="55.5" customHeight="1" x14ac:dyDescent="0.25">
      <c r="A21" s="20"/>
      <c r="B21" s="20"/>
      <c r="C21" s="20"/>
      <c r="D21" s="20"/>
      <c r="E21" s="20"/>
      <c r="F21" s="20"/>
      <c r="G21" s="20"/>
      <c r="H21" s="23"/>
    </row>
    <row r="22" spans="1:8" x14ac:dyDescent="0.25">
      <c r="A22" s="20"/>
      <c r="B22" s="20"/>
      <c r="C22" s="20"/>
      <c r="D22" s="20"/>
      <c r="E22" s="20"/>
      <c r="F22" s="20"/>
      <c r="G22" s="20"/>
      <c r="H22" s="22"/>
    </row>
    <row r="23" spans="1:8" x14ac:dyDescent="0.25">
      <c r="A23" s="20"/>
      <c r="B23" s="20"/>
      <c r="C23" s="20"/>
      <c r="D23" s="20"/>
      <c r="E23" s="20"/>
      <c r="F23" s="20"/>
      <c r="G23" s="20"/>
      <c r="H23" s="21"/>
    </row>
    <row r="24" spans="1:8" x14ac:dyDescent="0.25">
      <c r="A24" s="20"/>
      <c r="B24" s="20"/>
      <c r="C24" s="20"/>
      <c r="D24" s="20"/>
      <c r="E24" s="20"/>
      <c r="F24" s="20"/>
      <c r="G24" s="20"/>
      <c r="H24" s="21"/>
    </row>
    <row r="25" spans="1:8" x14ac:dyDescent="0.25">
      <c r="A25" s="20"/>
      <c r="B25" s="20"/>
      <c r="C25" s="20"/>
      <c r="D25" s="20"/>
      <c r="E25" s="20"/>
      <c r="F25" s="20"/>
      <c r="G25" s="20"/>
      <c r="H25" s="23"/>
    </row>
    <row r="26" spans="1:8" x14ac:dyDescent="0.25">
      <c r="A26" s="20"/>
      <c r="B26" s="20"/>
      <c r="C26" s="20"/>
      <c r="D26" s="20"/>
      <c r="E26" s="20"/>
      <c r="F26" s="20"/>
      <c r="G26" s="20"/>
      <c r="H26" s="13"/>
    </row>
    <row r="27" spans="1:8" x14ac:dyDescent="0.25">
      <c r="A27" s="20"/>
      <c r="B27" s="20"/>
      <c r="C27" s="20"/>
      <c r="D27" s="20"/>
      <c r="E27" s="20"/>
      <c r="F27" s="20"/>
      <c r="G27" s="20"/>
      <c r="H27" s="23"/>
    </row>
    <row r="28" spans="1:8" x14ac:dyDescent="0.25">
      <c r="A28" s="20"/>
      <c r="B28" s="20"/>
      <c r="C28" s="20"/>
      <c r="D28" s="20"/>
      <c r="E28" s="20"/>
      <c r="F28" s="20"/>
      <c r="G28" s="20"/>
      <c r="H28" s="23"/>
    </row>
    <row r="29" spans="1:8" x14ac:dyDescent="0.25">
      <c r="A29" s="20"/>
      <c r="B29" s="20"/>
      <c r="C29" s="20"/>
      <c r="D29" s="20"/>
      <c r="E29" s="20"/>
      <c r="F29" s="20"/>
      <c r="G29" s="20"/>
      <c r="H29" s="23"/>
    </row>
    <row r="32" spans="1:8" s="3" customFormat="1" x14ac:dyDescent="0.25">
      <c r="A32" s="1"/>
      <c r="B32" s="2"/>
      <c r="C32" s="1"/>
      <c r="D32" s="1"/>
      <c r="E32" s="1"/>
      <c r="F32" s="1"/>
      <c r="G32" s="1"/>
      <c r="H32" s="1"/>
    </row>
  </sheetData>
  <mergeCells count="6">
    <mergeCell ref="B16:C16"/>
    <mergeCell ref="A8:C8"/>
    <mergeCell ref="A2:H2"/>
    <mergeCell ref="A3:G3"/>
    <mergeCell ref="B6:G6"/>
    <mergeCell ref="B10:G10"/>
  </mergeCells>
  <conditionalFormatting sqref="B11:B15">
    <cfRule type="duplicateValues" dxfId="5" priority="10"/>
  </conditionalFormatting>
  <conditionalFormatting sqref="B18">
    <cfRule type="duplicateValues" dxfId="4" priority="5"/>
  </conditionalFormatting>
  <conditionalFormatting sqref="B23">
    <cfRule type="duplicateValues" dxfId="3" priority="3"/>
  </conditionalFormatting>
  <conditionalFormatting sqref="C15">
    <cfRule type="duplicateValues" dxfId="2" priority="1"/>
  </conditionalFormatting>
  <conditionalFormatting sqref="C18">
    <cfRule type="duplicateValues" dxfId="1" priority="4"/>
  </conditionalFormatting>
  <conditionalFormatting sqref="C23">
    <cfRule type="duplicateValues" dxfId="0" priority="2"/>
  </conditionalFormatting>
  <hyperlinks>
    <hyperlink ref="G11" r:id="rId1" display="sro-noida@esic.nic.in" xr:uid="{00000000-0004-0000-0000-000000000000}"/>
    <hyperlink ref="G12" r:id="rId2" display="personalbranch@rediffmail.com" xr:uid="{00000000-0004-0000-0000-000001000000}"/>
    <hyperlink ref="G13" r:id="rId3" xr:uid="{00000000-0004-0000-0000-000002000000}"/>
    <hyperlink ref="G14" r:id="rId4" xr:uid="{00000000-0004-0000-0000-000003000000}"/>
    <hyperlink ref="G15" r:id="rId5" xr:uid="{B820391E-EBCA-45E0-B0DB-61F5C5CF9CAD}"/>
  </hyperlinks>
  <pageMargins left="0.70866141732283472" right="0.70866141732283472" top="0.74803149606299213" bottom="0.74803149606299213" header="0.31496062992125984" footer="0.31496062992125984"/>
  <pageSetup paperSize="5" scale="80" fitToHeight="5"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Annxure A -List_of_Creditors</vt:lpstr>
      <vt:lpstr>'Annxure A -List_of_Creditors'!Print_Area</vt:lpstr>
      <vt:lpstr>'Annxure A -List_of_Creditors'!Print_Titles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Subhash Nathuramka</cp:lastModifiedBy>
  <cp:lastPrinted>2024-09-01T13:45:07Z</cp:lastPrinted>
  <dcterms:created xsi:type="dcterms:W3CDTF">2021-02-17T12:59:02Z</dcterms:created>
  <dcterms:modified xsi:type="dcterms:W3CDTF">2024-09-30T15:16:47Z</dcterms:modified>
</cp:coreProperties>
</file>